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805" windowWidth="11295" windowHeight="6495"/>
  </bookViews>
  <sheets>
    <sheet name="rozpočet-akt." sheetId="1" r:id="rId1"/>
  </sheets>
  <definedNames>
    <definedName name="_xlnm.Print_Area" localSheetId="0">'rozpočet-akt.'!$A$1:$F$43</definedName>
  </definedNames>
  <calcPr calcId="145621"/>
</workbook>
</file>

<file path=xl/calcChain.xml><?xml version="1.0" encoding="utf-8"?>
<calcChain xmlns="http://schemas.openxmlformats.org/spreadsheetml/2006/main">
  <c r="F16" i="1" l="1"/>
  <c r="F32" i="1"/>
  <c r="F27" i="1" l="1"/>
  <c r="F31" i="1"/>
  <c r="F30" i="1" l="1"/>
  <c r="F29" i="1"/>
  <c r="F28" i="1"/>
  <c r="F26" i="1"/>
  <c r="F25" i="1"/>
  <c r="F24" i="1"/>
  <c r="F39" i="1"/>
  <c r="F40" i="1"/>
  <c r="F33" i="1" l="1"/>
  <c r="F14" i="1"/>
  <c r="E11" i="1"/>
  <c r="F11" i="1" l="1"/>
  <c r="F8" i="1"/>
  <c r="F9" i="1"/>
  <c r="F13" i="1"/>
  <c r="F5" i="1"/>
  <c r="F6" i="1"/>
  <c r="F7" i="1"/>
  <c r="F21" i="1" s="1"/>
  <c r="F34" i="1" l="1"/>
  <c r="F41" i="1" s="1"/>
</calcChain>
</file>

<file path=xl/sharedStrings.xml><?xml version="1.0" encoding="utf-8"?>
<sst xmlns="http://schemas.openxmlformats.org/spreadsheetml/2006/main" count="57" uniqueCount="37">
  <si>
    <t>popis</t>
  </si>
  <si>
    <t>množství</t>
  </si>
  <si>
    <t>ks</t>
  </si>
  <si>
    <t>přes 300 do 500 mm</t>
  </si>
  <si>
    <t>přes 500 do 700 mm</t>
  </si>
  <si>
    <t>m. j.</t>
  </si>
  <si>
    <t>přes 700 do 900 mm</t>
  </si>
  <si>
    <t xml:space="preserve">přes 900 </t>
  </si>
  <si>
    <t>přes 120 do 300 mm</t>
  </si>
  <si>
    <t>j. cena v Kč (bez DPH)</t>
  </si>
  <si>
    <t>celková cena v Kč (bez DPH)</t>
  </si>
  <si>
    <t>Včetně odvětvění, formátování, sortimentace, skládkování a odvozu dřevní hmoty</t>
  </si>
  <si>
    <r>
      <t>m</t>
    </r>
    <r>
      <rPr>
        <b/>
        <vertAlign val="superscript"/>
        <sz val="10"/>
        <rFont val="Arial CE"/>
        <family val="2"/>
        <charset val="238"/>
      </rPr>
      <t>3</t>
    </r>
  </si>
  <si>
    <t>částka za dřevo v základní sazbě DPH</t>
  </si>
  <si>
    <t>částka za dřevo ve snížené sazbě DPH</t>
  </si>
  <si>
    <t>Nacenění dřevní hmoty (celková cena bez DPH) - kvalifikovaný odhad</t>
  </si>
  <si>
    <t>Celková nabídková cena (rozdíl ceny za práci a ceny za dřevní hmotu) bez DPH</t>
  </si>
  <si>
    <t xml:space="preserve">Likvidace větví stromů o průměru kmene přes 120 mm - štěpkování, odvoz atp. </t>
  </si>
  <si>
    <t>Náhrada za užívání ostatních pozemků (vstupy, náhrady škod, zábory ploch,dopravní značení)</t>
  </si>
  <si>
    <r>
      <t xml:space="preserve">Rizikové kácení stromů </t>
    </r>
    <r>
      <rPr>
        <b/>
        <sz val="10"/>
        <rFont val="Arial CE"/>
        <charset val="238"/>
      </rPr>
      <t>s přemístěním do 100m:</t>
    </r>
  </si>
  <si>
    <t>Odstranění křovin a stromů průměru kmene do 120 mm, včetně likvidace</t>
  </si>
  <si>
    <t>Odstranění suchých dřevin a torz včetně likvidace</t>
  </si>
  <si>
    <r>
      <t>m</t>
    </r>
    <r>
      <rPr>
        <b/>
        <vertAlign val="superscript"/>
        <sz val="10"/>
        <rFont val="Arial CE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</si>
  <si>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Rozpočet porostové akce                                                                                                                                    „Probírka břehového porostu u VVT Senice v k.ú. Valašská Polanka“</t>
  </si>
  <si>
    <t>Náhradní výsadba</t>
  </si>
  <si>
    <t xml:space="preserve">Výsadba dřeviny s balem D do 0,6 m do jamky se zalitím v rovině a svahu do 1:5   </t>
  </si>
  <si>
    <t>Příčky ke kůlům, 42*3</t>
  </si>
  <si>
    <t xml:space="preserve">Ochrana dřevin před okusem mechanicky pletivem v rovině a svahu do 1:5   </t>
  </si>
  <si>
    <t xml:space="preserve">Řez stromu výchovný špičáků výšky do 4m   </t>
  </si>
  <si>
    <t>Sadební materiál,  min.výška 180 - 200cm bal/kontejner</t>
  </si>
  <si>
    <t>Ořez větví zasahující do komunikace</t>
  </si>
  <si>
    <t>CENA DÍLA CELKEM KČ (bez DPH):</t>
  </si>
  <si>
    <t>CELKEM</t>
  </si>
  <si>
    <r>
      <t xml:space="preserve">Osazení kůlů k dřevině s uvázáním, dl. kůlů do 2 m, </t>
    </r>
    <r>
      <rPr>
        <sz val="10"/>
        <rFont val="Calibri"/>
        <family val="2"/>
        <charset val="238"/>
      </rPr>
      <t xml:space="preserve">Ø </t>
    </r>
    <r>
      <rPr>
        <sz val="10"/>
        <rFont val="Arial CE"/>
        <charset val="238"/>
      </rPr>
      <t>6cm</t>
    </r>
  </si>
  <si>
    <t>Komparativní řez stromů</t>
  </si>
  <si>
    <t xml:space="preserve">Hloubení jam pro výsadbu dřevin  strojně bez výměny půdy v rovině nebo ve svahu do 1:5 objem jamky do 0,70 m3   </t>
  </si>
  <si>
    <t>Zhotovení zálivkové mísy,mulčování vzniklou štěpkou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</si>
</sst>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sz val="14"/>
      <name val="Arial CE"/>
      <family val="2"/>
      <charset val="238"/>
    </font>
    <font>
      <sz val="8"/>
      <name val="MS Sans Serif"/>
      <family val="2"/>
      <charset val="238"/>
    </font>
    <font>
      <sz val="9"/>
      <name val="Arial CE"/>
      <charset val="238"/>
    </font>
    <font>
      <b/>
      <i/>
      <u/>
      <sz val="14"/>
      <name val="Arial CE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name val="Arial CE"/>
      <charset val="238"/>
    </font>
    <font>
      <b/>
      <sz val="11"/>
      <name val="Arial"/>
      <family val="2"/>
      <charset val="238"/>
    </font>
    <font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 applyAlignment="0">
      <alignment vertical="top" wrapText="1"/>
      <protection locked="0"/>
    </xf>
  </cellStyleXfs>
  <cellXfs count="137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6" fillId="0" borderId="0" xfId="0" applyFont="1"/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0" borderId="0" xfId="0" applyFill="1"/>
    <xf numFmtId="0" fontId="6" fillId="0" borderId="0" xfId="0" applyFont="1" applyFill="1"/>
    <xf numFmtId="0" fontId="0" fillId="0" borderId="0" xfId="0" applyFill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Continuous" vertical="center" wrapText="1"/>
    </xf>
    <xf numFmtId="3" fontId="3" fillId="2" borderId="4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3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4" fillId="0" borderId="31" xfId="0" applyFont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2" fillId="0" borderId="40" xfId="0" applyFont="1" applyBorder="1" applyAlignment="1" applyProtection="1">
      <alignment horizontal="center" wrapText="1"/>
      <protection locked="0"/>
    </xf>
    <xf numFmtId="0" fontId="3" fillId="2" borderId="39" xfId="0" applyFont="1" applyFill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2" fillId="0" borderId="43" xfId="0" applyFont="1" applyBorder="1" applyAlignment="1" applyProtection="1">
      <alignment horizontal="center" wrapText="1"/>
      <protection locked="0"/>
    </xf>
    <xf numFmtId="0" fontId="3" fillId="0" borderId="39" xfId="0" applyFont="1" applyBorder="1" applyAlignment="1">
      <alignment horizontal="center" vertical="center"/>
    </xf>
    <xf numFmtId="0" fontId="0" fillId="0" borderId="41" xfId="0" applyFont="1" applyBorder="1" applyAlignment="1" applyProtection="1">
      <alignment horizontal="center" wrapText="1"/>
      <protection locked="0"/>
    </xf>
    <xf numFmtId="0" fontId="0" fillId="0" borderId="39" xfId="0" applyFont="1" applyFill="1" applyBorder="1" applyAlignment="1" applyProtection="1">
      <alignment horizontal="center" wrapText="1"/>
      <protection locked="0"/>
    </xf>
    <xf numFmtId="0" fontId="2" fillId="0" borderId="39" xfId="0" applyFont="1" applyFill="1" applyBorder="1" applyAlignment="1" applyProtection="1">
      <alignment horizontal="center" wrapText="1"/>
      <protection locked="0"/>
    </xf>
    <xf numFmtId="0" fontId="2" fillId="0" borderId="0" xfId="0" applyFont="1" applyFill="1" applyBorder="1" applyAlignment="1" applyProtection="1">
      <alignment horizontal="center" wrapText="1"/>
      <protection locked="0"/>
    </xf>
    <xf numFmtId="0" fontId="2" fillId="0" borderId="45" xfId="0" applyFont="1" applyFill="1" applyBorder="1" applyAlignment="1" applyProtection="1">
      <alignment horizontal="center" wrapText="1"/>
      <protection locked="0"/>
    </xf>
    <xf numFmtId="0" fontId="3" fillId="2" borderId="45" xfId="0" applyFont="1" applyFill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 wrapText="1"/>
      <protection locked="0"/>
    </xf>
    <xf numFmtId="0" fontId="0" fillId="0" borderId="37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0" fillId="0" borderId="45" xfId="0" applyFont="1" applyFill="1" applyBorder="1" applyAlignment="1" applyProtection="1">
      <alignment horizontal="center" wrapText="1"/>
      <protection locked="0"/>
    </xf>
    <xf numFmtId="0" fontId="15" fillId="4" borderId="44" xfId="0" applyFont="1" applyFill="1" applyBorder="1" applyAlignment="1">
      <alignment horizontal="center"/>
    </xf>
    <xf numFmtId="0" fontId="5" fillId="4" borderId="4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/>
    </xf>
    <xf numFmtId="0" fontId="16" fillId="4" borderId="12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0" fillId="0" borderId="8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top" wrapText="1"/>
    </xf>
    <xf numFmtId="0" fontId="12" fillId="3" borderId="14" xfId="0" applyFont="1" applyFill="1" applyBorder="1" applyAlignment="1">
      <alignment horizontal="center" vertical="top" wrapText="1"/>
    </xf>
    <xf numFmtId="0" fontId="12" fillId="3" borderId="15" xfId="0" applyFont="1" applyFill="1" applyBorder="1" applyAlignment="1">
      <alignment horizontal="center" vertical="top" wrapText="1"/>
    </xf>
    <xf numFmtId="0" fontId="12" fillId="3" borderId="16" xfId="0" applyFont="1" applyFill="1" applyBorder="1" applyAlignment="1">
      <alignment horizontal="center" vertical="top" wrapText="1"/>
    </xf>
    <xf numFmtId="0" fontId="12" fillId="3" borderId="17" xfId="0" applyFont="1" applyFill="1" applyBorder="1" applyAlignment="1">
      <alignment horizontal="center" vertical="top" wrapText="1"/>
    </xf>
    <xf numFmtId="0" fontId="12" fillId="3" borderId="18" xfId="0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0" fillId="0" borderId="1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2" fillId="4" borderId="11" xfId="0" applyFont="1" applyFill="1" applyBorder="1" applyAlignment="1">
      <alignment horizontal="left" vertical="center" wrapText="1"/>
    </xf>
    <xf numFmtId="0" fontId="2" fillId="4" borderId="12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0" fillId="0" borderId="25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8" fillId="3" borderId="19" xfId="0" applyNumberFormat="1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left" vertical="center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/>
    </xf>
    <xf numFmtId="0" fontId="0" fillId="0" borderId="37" xfId="0" applyFont="1" applyBorder="1" applyAlignment="1">
      <alignment vertical="center"/>
    </xf>
    <xf numFmtId="0" fontId="0" fillId="0" borderId="39" xfId="0" applyFont="1" applyBorder="1" applyAlignment="1">
      <alignment vertical="center" wrapText="1"/>
    </xf>
    <xf numFmtId="0" fontId="0" fillId="0" borderId="41" xfId="0" applyFont="1" applyBorder="1" applyAlignment="1">
      <alignment vertical="center" wrapText="1"/>
    </xf>
    <xf numFmtId="0" fontId="0" fillId="0" borderId="40" xfId="0" applyFont="1" applyBorder="1" applyAlignment="1">
      <alignment vertical="center" wrapText="1"/>
    </xf>
    <xf numFmtId="0" fontId="0" fillId="0" borderId="41" xfId="0" applyFont="1" applyBorder="1" applyAlignment="1" applyProtection="1">
      <alignment vertical="center" wrapText="1"/>
      <protection locked="0"/>
    </xf>
    <xf numFmtId="0" fontId="0" fillId="0" borderId="40" xfId="0" applyFont="1" applyBorder="1" applyAlignment="1" applyProtection="1">
      <alignment vertical="center" wrapText="1"/>
      <protection locked="0"/>
    </xf>
    <xf numFmtId="0" fontId="0" fillId="0" borderId="39" xfId="0" applyFont="1" applyBorder="1" applyAlignment="1" applyProtection="1">
      <alignment vertical="center" wrapText="1"/>
      <protection locked="0"/>
    </xf>
    <xf numFmtId="0" fontId="0" fillId="0" borderId="39" xfId="1" applyFont="1" applyBorder="1" applyAlignment="1">
      <alignment vertical="center" wrapText="1"/>
      <protection locked="0"/>
    </xf>
    <xf numFmtId="0" fontId="13" fillId="0" borderId="39" xfId="1" applyFont="1" applyBorder="1" applyAlignment="1">
      <alignment vertical="center" wrapText="1"/>
      <protection locked="0"/>
    </xf>
    <xf numFmtId="0" fontId="0" fillId="0" borderId="41" xfId="0" applyFont="1" applyFill="1" applyBorder="1" applyAlignment="1" applyProtection="1">
      <alignment vertical="center" wrapText="1"/>
      <protection locked="0"/>
    </xf>
    <xf numFmtId="0" fontId="0" fillId="0" borderId="40" xfId="0" applyFont="1" applyFill="1" applyBorder="1" applyAlignment="1" applyProtection="1">
      <alignment vertical="center" wrapText="1"/>
      <protection locked="0"/>
    </xf>
    <xf numFmtId="0" fontId="14" fillId="0" borderId="0" xfId="0" applyFon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76"/>
  <sheetViews>
    <sheetView tabSelected="1" topLeftCell="A16" zoomScaleNormal="100" workbookViewId="0">
      <selection activeCell="A29" sqref="A29:B29"/>
    </sheetView>
  </sheetViews>
  <sheetFormatPr defaultRowHeight="12.75" x14ac:dyDescent="0.2"/>
  <cols>
    <col min="1" max="1" width="26.28515625" customWidth="1"/>
    <col min="2" max="2" width="25.28515625" customWidth="1"/>
    <col min="3" max="3" width="6.7109375" customWidth="1"/>
    <col min="4" max="4" width="13" customWidth="1"/>
    <col min="5" max="5" width="16.140625" customWidth="1"/>
    <col min="6" max="6" width="20" customWidth="1"/>
    <col min="7" max="8" width="9.140625" style="8"/>
    <col min="9" max="9" width="11.42578125" style="8" customWidth="1"/>
    <col min="10" max="36" width="9.140625" style="8"/>
  </cols>
  <sheetData>
    <row r="1" spans="1:36" ht="18.75" customHeight="1" x14ac:dyDescent="0.2">
      <c r="A1" s="74" t="s">
        <v>23</v>
      </c>
      <c r="B1" s="75"/>
      <c r="C1" s="75"/>
      <c r="D1" s="75"/>
      <c r="E1" s="75"/>
      <c r="F1" s="76"/>
    </row>
    <row r="2" spans="1:36" ht="16.5" customHeight="1" thickBot="1" x14ac:dyDescent="0.25">
      <c r="A2" s="77"/>
      <c r="B2" s="78"/>
      <c r="C2" s="78"/>
      <c r="D2" s="78"/>
      <c r="E2" s="78"/>
      <c r="F2" s="79"/>
    </row>
    <row r="3" spans="1:36" s="4" customFormat="1" ht="30.75" thickBot="1" x14ac:dyDescent="0.25">
      <c r="A3" s="80" t="s">
        <v>0</v>
      </c>
      <c r="B3" s="81"/>
      <c r="C3" s="24" t="s">
        <v>5</v>
      </c>
      <c r="D3" s="18" t="s">
        <v>9</v>
      </c>
      <c r="E3" s="24" t="s">
        <v>1</v>
      </c>
      <c r="F3" s="19" t="s">
        <v>10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6" ht="24" customHeight="1" thickBot="1" x14ac:dyDescent="0.25">
      <c r="A4" s="85" t="s">
        <v>19</v>
      </c>
      <c r="B4" s="86"/>
      <c r="C4" s="86"/>
      <c r="D4" s="86"/>
      <c r="E4" s="86"/>
      <c r="F4" s="87"/>
      <c r="AE4"/>
      <c r="AF4"/>
      <c r="AG4"/>
      <c r="AH4"/>
      <c r="AI4"/>
      <c r="AJ4"/>
    </row>
    <row r="5" spans="1:36" ht="18" customHeight="1" x14ac:dyDescent="0.2">
      <c r="A5" s="82" t="s">
        <v>11</v>
      </c>
      <c r="B5" s="33" t="s">
        <v>8</v>
      </c>
      <c r="C5" s="34" t="s">
        <v>2</v>
      </c>
      <c r="D5" s="35"/>
      <c r="E5" s="36">
        <v>41</v>
      </c>
      <c r="F5" s="37">
        <f>D5*E5</f>
        <v>0</v>
      </c>
      <c r="AE5"/>
      <c r="AF5"/>
      <c r="AG5"/>
      <c r="AH5"/>
      <c r="AI5"/>
      <c r="AJ5"/>
    </row>
    <row r="6" spans="1:36" ht="18" customHeight="1" x14ac:dyDescent="0.2">
      <c r="A6" s="83"/>
      <c r="B6" s="12" t="s">
        <v>3</v>
      </c>
      <c r="C6" s="11" t="s">
        <v>2</v>
      </c>
      <c r="D6" s="15"/>
      <c r="E6" s="1">
        <v>11</v>
      </c>
      <c r="F6" s="5">
        <f>D6*E6</f>
        <v>0</v>
      </c>
      <c r="AE6"/>
      <c r="AF6"/>
      <c r="AG6"/>
      <c r="AH6"/>
      <c r="AI6"/>
      <c r="AJ6"/>
    </row>
    <row r="7" spans="1:36" ht="18.95" customHeight="1" x14ac:dyDescent="0.2">
      <c r="A7" s="83"/>
      <c r="B7" s="12" t="s">
        <v>4</v>
      </c>
      <c r="C7" s="11" t="s">
        <v>2</v>
      </c>
      <c r="D7" s="15"/>
      <c r="E7" s="1">
        <v>7</v>
      </c>
      <c r="F7" s="5">
        <f>D7*E7</f>
        <v>0</v>
      </c>
      <c r="AE7"/>
      <c r="AF7"/>
      <c r="AG7"/>
      <c r="AH7"/>
      <c r="AI7"/>
      <c r="AJ7"/>
    </row>
    <row r="8" spans="1:36" ht="17.25" customHeight="1" x14ac:dyDescent="0.2">
      <c r="A8" s="83"/>
      <c r="B8" s="13" t="s">
        <v>6</v>
      </c>
      <c r="C8" s="14" t="s">
        <v>2</v>
      </c>
      <c r="D8" s="16"/>
      <c r="E8" s="2">
        <v>5</v>
      </c>
      <c r="F8" s="6">
        <f>D8*E8</f>
        <v>0</v>
      </c>
      <c r="AE8"/>
      <c r="AF8"/>
      <c r="AG8"/>
      <c r="AH8"/>
      <c r="AI8"/>
      <c r="AJ8"/>
    </row>
    <row r="9" spans="1:36" ht="18" customHeight="1" thickBot="1" x14ac:dyDescent="0.25">
      <c r="A9" s="84"/>
      <c r="B9" s="38" t="s">
        <v>7</v>
      </c>
      <c r="C9" s="22" t="s">
        <v>2</v>
      </c>
      <c r="D9" s="17"/>
      <c r="E9" s="21">
        <v>3</v>
      </c>
      <c r="F9" s="3">
        <f>D9*E9</f>
        <v>0</v>
      </c>
      <c r="AE9"/>
      <c r="AF9"/>
      <c r="AG9"/>
      <c r="AH9"/>
      <c r="AI9"/>
      <c r="AJ9"/>
    </row>
    <row r="10" spans="1:36" ht="18" customHeight="1" thickBot="1" x14ac:dyDescent="0.25">
      <c r="A10" s="85" t="s">
        <v>17</v>
      </c>
      <c r="B10" s="86"/>
      <c r="C10" s="86"/>
      <c r="D10" s="86"/>
      <c r="E10" s="86"/>
      <c r="F10" s="87"/>
      <c r="AE10"/>
      <c r="AF10"/>
      <c r="AG10"/>
      <c r="AH10"/>
      <c r="AI10"/>
      <c r="AJ10"/>
    </row>
    <row r="11" spans="1:36" ht="18" customHeight="1" thickBot="1" x14ac:dyDescent="0.25">
      <c r="A11" s="88"/>
      <c r="B11" s="89"/>
      <c r="C11" s="14" t="s">
        <v>2</v>
      </c>
      <c r="D11" s="14"/>
      <c r="E11" s="2">
        <f>SUM(E5:E9)</f>
        <v>67</v>
      </c>
      <c r="F11" s="7">
        <f>D11*E11</f>
        <v>0</v>
      </c>
      <c r="AE11"/>
      <c r="AF11"/>
      <c r="AG11"/>
      <c r="AH11"/>
      <c r="AI11"/>
      <c r="AJ11"/>
    </row>
    <row r="12" spans="1:36" ht="18" customHeight="1" thickBot="1" x14ac:dyDescent="0.25">
      <c r="A12" s="119" t="s">
        <v>21</v>
      </c>
      <c r="B12" s="120"/>
      <c r="C12" s="120"/>
      <c r="D12" s="120"/>
      <c r="E12" s="120"/>
      <c r="F12" s="121"/>
      <c r="AE12"/>
      <c r="AF12"/>
      <c r="AG12"/>
      <c r="AH12"/>
      <c r="AI12"/>
      <c r="AJ12"/>
    </row>
    <row r="13" spans="1:36" ht="18" customHeight="1" x14ac:dyDescent="0.2">
      <c r="A13" s="72"/>
      <c r="B13" s="28" t="s">
        <v>8</v>
      </c>
      <c r="C13" s="27" t="s">
        <v>2</v>
      </c>
      <c r="D13" s="27"/>
      <c r="E13" s="39">
        <v>60</v>
      </c>
      <c r="F13" s="40">
        <f>D13*E13</f>
        <v>0</v>
      </c>
      <c r="AE13"/>
      <c r="AF13"/>
      <c r="AG13"/>
      <c r="AH13"/>
      <c r="AI13"/>
      <c r="AJ13"/>
    </row>
    <row r="14" spans="1:36" ht="18" customHeight="1" thickBot="1" x14ac:dyDescent="0.25">
      <c r="A14" s="73"/>
      <c r="B14" s="29" t="s">
        <v>4</v>
      </c>
      <c r="C14" s="22" t="s">
        <v>2</v>
      </c>
      <c r="D14" s="23"/>
      <c r="E14" s="41">
        <v>1</v>
      </c>
      <c r="F14" s="42">
        <f>D14*E14</f>
        <v>0</v>
      </c>
      <c r="AE14"/>
      <c r="AF14"/>
      <c r="AG14"/>
      <c r="AH14"/>
      <c r="AI14"/>
      <c r="AJ14"/>
    </row>
    <row r="15" spans="1:36" ht="18" customHeight="1" thickBot="1" x14ac:dyDescent="0.25">
      <c r="A15" s="85" t="s">
        <v>20</v>
      </c>
      <c r="B15" s="86"/>
      <c r="C15" s="86"/>
      <c r="D15" s="86"/>
      <c r="E15" s="86"/>
      <c r="F15" s="87"/>
      <c r="AE15"/>
      <c r="AF15"/>
      <c r="AG15"/>
      <c r="AH15"/>
      <c r="AI15"/>
      <c r="AJ15"/>
    </row>
    <row r="16" spans="1:36" ht="18" customHeight="1" thickBot="1" x14ac:dyDescent="0.25">
      <c r="A16" s="70"/>
      <c r="B16" s="71"/>
      <c r="C16" s="25" t="s">
        <v>22</v>
      </c>
      <c r="D16" s="43"/>
      <c r="E16" s="26">
        <v>620</v>
      </c>
      <c r="F16" s="44">
        <f>D16*E16</f>
        <v>0</v>
      </c>
      <c r="AE16"/>
      <c r="AF16"/>
      <c r="AG16"/>
      <c r="AH16"/>
      <c r="AI16"/>
      <c r="AJ16"/>
    </row>
    <row r="17" spans="1:36" ht="18" customHeight="1" thickBot="1" x14ac:dyDescent="0.25">
      <c r="A17" s="90" t="s">
        <v>30</v>
      </c>
      <c r="B17" s="91"/>
      <c r="C17" s="91"/>
      <c r="D17" s="91"/>
      <c r="E17" s="91"/>
      <c r="F17" s="92"/>
      <c r="AE17"/>
      <c r="AF17"/>
      <c r="AG17"/>
      <c r="AH17"/>
      <c r="AI17"/>
      <c r="AJ17"/>
    </row>
    <row r="18" spans="1:36" ht="18" customHeight="1" thickBot="1" x14ac:dyDescent="0.25">
      <c r="A18" s="93"/>
      <c r="B18" s="94"/>
      <c r="C18" s="94"/>
      <c r="D18" s="94"/>
      <c r="E18" s="94"/>
      <c r="F18" s="44"/>
      <c r="AE18"/>
      <c r="AF18"/>
      <c r="AG18"/>
      <c r="AH18"/>
      <c r="AI18"/>
      <c r="AJ18"/>
    </row>
    <row r="19" spans="1:36" s="8" customFormat="1" ht="12.75" customHeight="1" thickBot="1" x14ac:dyDescent="0.25">
      <c r="A19" s="85" t="s">
        <v>18</v>
      </c>
      <c r="B19" s="86"/>
      <c r="C19" s="86"/>
      <c r="D19" s="86"/>
      <c r="E19" s="86"/>
      <c r="F19" s="87"/>
    </row>
    <row r="20" spans="1:36" s="8" customFormat="1" ht="13.5" customHeight="1" thickBot="1" x14ac:dyDescent="0.25">
      <c r="A20" s="113"/>
      <c r="B20" s="114"/>
      <c r="C20" s="114"/>
      <c r="D20" s="114"/>
      <c r="E20" s="115"/>
      <c r="F20" s="3"/>
    </row>
    <row r="21" spans="1:36" ht="18" customHeight="1" thickBot="1" x14ac:dyDescent="0.3">
      <c r="A21" s="116" t="s">
        <v>32</v>
      </c>
      <c r="B21" s="117"/>
      <c r="C21" s="117"/>
      <c r="D21" s="117"/>
      <c r="E21" s="118"/>
      <c r="F21" s="64">
        <f>SUM(F5:F9,F11,F13:F14,F16,F18,F20)</f>
        <v>0</v>
      </c>
      <c r="AE21"/>
      <c r="AF21"/>
      <c r="AG21"/>
      <c r="AH21"/>
      <c r="AI21"/>
      <c r="AJ21"/>
    </row>
    <row r="22" spans="1:36" s="8" customFormat="1" ht="39" customHeight="1" thickBot="1" x14ac:dyDescent="0.3">
      <c r="A22" s="122"/>
      <c r="B22" s="123"/>
      <c r="C22" s="123"/>
      <c r="D22" s="123"/>
      <c r="E22" s="123"/>
      <c r="F22" s="124"/>
    </row>
    <row r="23" spans="1:36" ht="18" customHeight="1" thickBot="1" x14ac:dyDescent="0.25">
      <c r="A23" s="85" t="s">
        <v>24</v>
      </c>
      <c r="B23" s="86"/>
      <c r="C23" s="86"/>
      <c r="D23" s="86"/>
      <c r="E23" s="86"/>
      <c r="F23" s="87"/>
      <c r="AE23"/>
      <c r="AF23"/>
      <c r="AG23"/>
      <c r="AH23"/>
      <c r="AI23"/>
      <c r="AJ23"/>
    </row>
    <row r="24" spans="1:36" ht="18" customHeight="1" x14ac:dyDescent="0.2">
      <c r="A24" s="125" t="s">
        <v>29</v>
      </c>
      <c r="B24" s="125"/>
      <c r="C24" s="45" t="s">
        <v>2</v>
      </c>
      <c r="D24" s="25"/>
      <c r="E24" s="60">
        <v>35</v>
      </c>
      <c r="F24" s="47">
        <f t="shared" ref="F24:F32" si="0">D24*E24</f>
        <v>0</v>
      </c>
      <c r="AE24"/>
      <c r="AF24"/>
      <c r="AG24"/>
      <c r="AH24"/>
      <c r="AI24"/>
      <c r="AJ24"/>
    </row>
    <row r="25" spans="1:36" ht="30" customHeight="1" x14ac:dyDescent="0.2">
      <c r="A25" s="129" t="s">
        <v>35</v>
      </c>
      <c r="B25" s="130"/>
      <c r="C25" s="48" t="s">
        <v>2</v>
      </c>
      <c r="D25" s="59"/>
      <c r="E25" s="53">
        <v>35</v>
      </c>
      <c r="F25" s="49">
        <f t="shared" si="0"/>
        <v>0</v>
      </c>
      <c r="AE25"/>
      <c r="AF25"/>
      <c r="AG25"/>
      <c r="AH25"/>
      <c r="AI25"/>
      <c r="AJ25"/>
    </row>
    <row r="26" spans="1:36" ht="25.5" customHeight="1" x14ac:dyDescent="0.2">
      <c r="A26" s="126" t="s">
        <v>25</v>
      </c>
      <c r="B26" s="126"/>
      <c r="C26" s="50" t="s">
        <v>2</v>
      </c>
      <c r="D26" s="46"/>
      <c r="E26" s="61">
        <v>35</v>
      </c>
      <c r="F26" s="49">
        <f t="shared" si="0"/>
        <v>0</v>
      </c>
      <c r="AE26"/>
      <c r="AF26"/>
      <c r="AG26"/>
      <c r="AH26"/>
      <c r="AI26"/>
      <c r="AJ26"/>
    </row>
    <row r="27" spans="1:36" x14ac:dyDescent="0.2">
      <c r="A27" s="127" t="s">
        <v>33</v>
      </c>
      <c r="B27" s="128"/>
      <c r="C27" s="50" t="s">
        <v>2</v>
      </c>
      <c r="D27" s="46"/>
      <c r="E27" s="61">
        <v>35</v>
      </c>
      <c r="F27" s="49">
        <f t="shared" si="0"/>
        <v>0</v>
      </c>
      <c r="AE27"/>
      <c r="AF27"/>
      <c r="AG27"/>
      <c r="AH27"/>
      <c r="AI27"/>
      <c r="AJ27"/>
    </row>
    <row r="28" spans="1:36" ht="25.5" hidden="1" customHeight="1" x14ac:dyDescent="0.2">
      <c r="A28" s="131" t="s">
        <v>26</v>
      </c>
      <c r="B28" s="131"/>
      <c r="C28" s="51" t="s">
        <v>2</v>
      </c>
      <c r="D28" s="59"/>
      <c r="E28" s="53">
        <v>126</v>
      </c>
      <c r="F28" s="49">
        <f t="shared" si="0"/>
        <v>0</v>
      </c>
      <c r="AE28"/>
      <c r="AF28"/>
      <c r="AG28"/>
      <c r="AH28"/>
      <c r="AI28"/>
      <c r="AJ28"/>
    </row>
    <row r="29" spans="1:36" ht="24.75" customHeight="1" x14ac:dyDescent="0.2">
      <c r="A29" s="126" t="s">
        <v>27</v>
      </c>
      <c r="B29" s="126"/>
      <c r="C29" s="52" t="s">
        <v>2</v>
      </c>
      <c r="D29" s="52"/>
      <c r="E29" s="62">
        <v>35</v>
      </c>
      <c r="F29" s="49">
        <f t="shared" si="0"/>
        <v>0</v>
      </c>
      <c r="AE29"/>
      <c r="AF29"/>
      <c r="AG29"/>
      <c r="AH29"/>
      <c r="AI29"/>
      <c r="AJ29"/>
    </row>
    <row r="30" spans="1:36" ht="24.75" hidden="1" customHeight="1" thickBot="1" x14ac:dyDescent="0.25">
      <c r="A30" s="132" t="s">
        <v>28</v>
      </c>
      <c r="B30" s="133"/>
      <c r="C30" s="52" t="s">
        <v>2</v>
      </c>
      <c r="D30" s="52"/>
      <c r="E30" s="62">
        <v>42</v>
      </c>
      <c r="F30" s="49">
        <f t="shared" si="0"/>
        <v>0</v>
      </c>
      <c r="AE30"/>
      <c r="AF30"/>
      <c r="AG30"/>
      <c r="AH30"/>
      <c r="AI30"/>
      <c r="AJ30"/>
    </row>
    <row r="31" spans="1:36" s="8" customFormat="1" ht="15.75" customHeight="1" x14ac:dyDescent="0.2">
      <c r="A31" s="134" t="s">
        <v>36</v>
      </c>
      <c r="B31" s="135"/>
      <c r="C31" s="55" t="s">
        <v>2</v>
      </c>
      <c r="D31" s="55"/>
      <c r="E31" s="54">
        <v>35</v>
      </c>
      <c r="F31" s="49">
        <f t="shared" si="0"/>
        <v>0</v>
      </c>
    </row>
    <row r="32" spans="1:36" s="8" customFormat="1" ht="15.75" customHeight="1" thickBot="1" x14ac:dyDescent="0.25">
      <c r="A32" s="136" t="s">
        <v>34</v>
      </c>
      <c r="B32" s="136"/>
      <c r="C32" s="57" t="s">
        <v>2</v>
      </c>
      <c r="D32" s="56"/>
      <c r="E32" s="63">
        <v>35</v>
      </c>
      <c r="F32" s="58">
        <f t="shared" si="0"/>
        <v>0</v>
      </c>
    </row>
    <row r="33" spans="1:6" s="8" customFormat="1" ht="15.75" customHeight="1" thickBot="1" x14ac:dyDescent="0.3">
      <c r="A33" s="67" t="s">
        <v>32</v>
      </c>
      <c r="B33" s="68"/>
      <c r="C33" s="68"/>
      <c r="D33" s="68"/>
      <c r="E33" s="69"/>
      <c r="F33" s="65">
        <f>SUM(F24:F32)</f>
        <v>0</v>
      </c>
    </row>
    <row r="34" spans="1:6" s="8" customFormat="1" x14ac:dyDescent="0.2">
      <c r="A34" s="112" t="s">
        <v>31</v>
      </c>
      <c r="B34" s="112"/>
      <c r="C34" s="112"/>
      <c r="D34" s="112"/>
      <c r="E34" s="112"/>
      <c r="F34" s="104">
        <f>SUM(F21,F33)</f>
        <v>0</v>
      </c>
    </row>
    <row r="35" spans="1:6" s="8" customFormat="1" x14ac:dyDescent="0.2">
      <c r="A35" s="105"/>
      <c r="B35" s="105"/>
      <c r="C35" s="105"/>
      <c r="D35" s="105"/>
      <c r="E35" s="105"/>
      <c r="F35" s="105"/>
    </row>
    <row r="36" spans="1:6" s="8" customFormat="1" ht="13.5" thickBot="1" x14ac:dyDescent="0.25">
      <c r="A36" s="106"/>
      <c r="B36" s="106"/>
      <c r="C36" s="106"/>
      <c r="D36" s="106"/>
      <c r="E36" s="106"/>
      <c r="F36" s="106"/>
    </row>
    <row r="37" spans="1:6" s="8" customFormat="1" ht="13.5" thickBot="1" x14ac:dyDescent="0.25">
      <c r="A37" s="30"/>
      <c r="B37" s="31"/>
      <c r="C37" s="31"/>
      <c r="D37" s="31"/>
      <c r="E37" s="31"/>
      <c r="F37" s="32"/>
    </row>
    <row r="38" spans="1:6" s="8" customFormat="1" ht="19.5" thickBot="1" x14ac:dyDescent="0.25">
      <c r="A38" s="109" t="s">
        <v>15</v>
      </c>
      <c r="B38" s="110"/>
      <c r="C38" s="110"/>
      <c r="D38" s="110"/>
      <c r="E38" s="110"/>
      <c r="F38" s="111"/>
    </row>
    <row r="39" spans="1:6" s="8" customFormat="1" ht="15" thickBot="1" x14ac:dyDescent="0.25">
      <c r="A39" s="107" t="s">
        <v>14</v>
      </c>
      <c r="B39" s="108"/>
      <c r="C39" s="22" t="s">
        <v>12</v>
      </c>
      <c r="D39" s="22"/>
      <c r="E39" s="66">
        <v>28.48</v>
      </c>
      <c r="F39" s="20">
        <f>D39*(-E39)</f>
        <v>0</v>
      </c>
    </row>
    <row r="40" spans="1:6" s="8" customFormat="1" ht="15" thickBot="1" x14ac:dyDescent="0.25">
      <c r="A40" s="107" t="s">
        <v>13</v>
      </c>
      <c r="B40" s="108"/>
      <c r="C40" s="22" t="s">
        <v>12</v>
      </c>
      <c r="D40" s="22"/>
      <c r="E40" s="21">
        <v>28.21</v>
      </c>
      <c r="F40" s="20">
        <f>D40*(-E40)</f>
        <v>0</v>
      </c>
    </row>
    <row r="41" spans="1:6" s="8" customFormat="1" x14ac:dyDescent="0.2">
      <c r="A41" s="95" t="s">
        <v>16</v>
      </c>
      <c r="B41" s="96"/>
      <c r="C41" s="96"/>
      <c r="D41" s="96"/>
      <c r="E41" s="97"/>
      <c r="F41" s="104">
        <f>F34+F39+F40</f>
        <v>0</v>
      </c>
    </row>
    <row r="42" spans="1:6" s="8" customFormat="1" x14ac:dyDescent="0.2">
      <c r="A42" s="98"/>
      <c r="B42" s="99"/>
      <c r="C42" s="99"/>
      <c r="D42" s="99"/>
      <c r="E42" s="100"/>
      <c r="F42" s="105"/>
    </row>
    <row r="43" spans="1:6" s="8" customFormat="1" ht="13.5" thickBot="1" x14ac:dyDescent="0.25">
      <c r="A43" s="101"/>
      <c r="B43" s="102"/>
      <c r="C43" s="102"/>
      <c r="D43" s="102"/>
      <c r="E43" s="103"/>
      <c r="F43" s="106"/>
    </row>
    <row r="44" spans="1:6" s="8" customFormat="1" x14ac:dyDescent="0.2">
      <c r="A44" s="10"/>
      <c r="B44" s="10"/>
      <c r="C44" s="10"/>
      <c r="D44" s="10"/>
      <c r="E44" s="10"/>
      <c r="F44" s="10"/>
    </row>
    <row r="45" spans="1:6" s="8" customFormat="1" x14ac:dyDescent="0.2">
      <c r="A45" s="10"/>
      <c r="B45" s="10"/>
      <c r="C45" s="10"/>
      <c r="D45" s="10"/>
      <c r="E45" s="10"/>
      <c r="F45" s="10"/>
    </row>
    <row r="46" spans="1:6" s="8" customFormat="1" x14ac:dyDescent="0.2">
      <c r="A46" s="10"/>
      <c r="B46" s="10"/>
      <c r="C46" s="10"/>
      <c r="D46" s="10"/>
      <c r="E46" s="10"/>
      <c r="F46" s="10"/>
    </row>
    <row r="47" spans="1:6" s="8" customFormat="1" x14ac:dyDescent="0.2"/>
    <row r="48" spans="1:6" s="8" customFormat="1" x14ac:dyDescent="0.2"/>
    <row r="49" s="8" customFormat="1" x14ac:dyDescent="0.2"/>
    <row r="50" s="8" customFormat="1" x14ac:dyDescent="0.2"/>
    <row r="51" s="8" customFormat="1" x14ac:dyDescent="0.2"/>
    <row r="52" s="8" customFormat="1" x14ac:dyDescent="0.2"/>
    <row r="53" s="8" customFormat="1" x14ac:dyDescent="0.2"/>
    <row r="54" s="8" customFormat="1" x14ac:dyDescent="0.2"/>
    <row r="55" s="8" customFormat="1" x14ac:dyDescent="0.2"/>
    <row r="56" s="8" customFormat="1" x14ac:dyDescent="0.2"/>
    <row r="57" s="8" customFormat="1" x14ac:dyDescent="0.2"/>
    <row r="58" s="8" customFormat="1" x14ac:dyDescent="0.2"/>
    <row r="59" s="8" customFormat="1" x14ac:dyDescent="0.2"/>
    <row r="60" s="8" customFormat="1" x14ac:dyDescent="0.2"/>
    <row r="61" s="8" customFormat="1" x14ac:dyDescent="0.2"/>
    <row r="62" s="8" customFormat="1" x14ac:dyDescent="0.2"/>
    <row r="63" s="8" customFormat="1" x14ac:dyDescent="0.2"/>
    <row r="64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  <row r="85" s="8" customFormat="1" x14ac:dyDescent="0.2"/>
    <row r="86" s="8" customFormat="1" x14ac:dyDescent="0.2"/>
    <row r="87" s="8" customFormat="1" x14ac:dyDescent="0.2"/>
    <row r="88" s="8" customFormat="1" x14ac:dyDescent="0.2"/>
    <row r="89" s="8" customFormat="1" x14ac:dyDescent="0.2"/>
    <row r="90" s="8" customFormat="1" x14ac:dyDescent="0.2"/>
    <row r="91" s="8" customFormat="1" x14ac:dyDescent="0.2"/>
    <row r="92" s="8" customFormat="1" x14ac:dyDescent="0.2"/>
    <row r="93" s="8" customFormat="1" x14ac:dyDescent="0.2"/>
    <row r="94" s="8" customFormat="1" x14ac:dyDescent="0.2"/>
    <row r="95" s="8" customFormat="1" x14ac:dyDescent="0.2"/>
    <row r="96" s="8" customFormat="1" x14ac:dyDescent="0.2"/>
    <row r="97" s="8" customFormat="1" x14ac:dyDescent="0.2"/>
    <row r="98" s="8" customFormat="1" x14ac:dyDescent="0.2"/>
    <row r="99" s="8" customFormat="1" x14ac:dyDescent="0.2"/>
    <row r="100" s="8" customFormat="1" x14ac:dyDescent="0.2"/>
    <row r="101" s="8" customFormat="1" x14ac:dyDescent="0.2"/>
    <row r="102" s="8" customFormat="1" x14ac:dyDescent="0.2"/>
    <row r="103" s="8" customFormat="1" x14ac:dyDescent="0.2"/>
    <row r="104" s="8" customFormat="1" x14ac:dyDescent="0.2"/>
    <row r="105" s="8" customFormat="1" x14ac:dyDescent="0.2"/>
    <row r="106" s="8" customFormat="1" x14ac:dyDescent="0.2"/>
    <row r="107" s="8" customFormat="1" x14ac:dyDescent="0.2"/>
    <row r="108" s="8" customFormat="1" x14ac:dyDescent="0.2"/>
    <row r="109" s="8" customFormat="1" x14ac:dyDescent="0.2"/>
    <row r="110" s="8" customFormat="1" x14ac:dyDescent="0.2"/>
    <row r="111" s="8" customFormat="1" x14ac:dyDescent="0.2"/>
    <row r="112" s="8" customFormat="1" x14ac:dyDescent="0.2"/>
    <row r="113" s="8" customFormat="1" x14ac:dyDescent="0.2"/>
    <row r="114" s="8" customFormat="1" x14ac:dyDescent="0.2"/>
    <row r="115" s="8" customFormat="1" x14ac:dyDescent="0.2"/>
    <row r="116" s="8" customFormat="1" x14ac:dyDescent="0.2"/>
    <row r="117" s="8" customFormat="1" x14ac:dyDescent="0.2"/>
    <row r="118" s="8" customFormat="1" x14ac:dyDescent="0.2"/>
    <row r="119" s="8" customFormat="1" x14ac:dyDescent="0.2"/>
    <row r="120" s="8" customFormat="1" x14ac:dyDescent="0.2"/>
    <row r="121" s="8" customFormat="1" x14ac:dyDescent="0.2"/>
    <row r="122" s="8" customFormat="1" x14ac:dyDescent="0.2"/>
    <row r="123" s="8" customFormat="1" x14ac:dyDescent="0.2"/>
    <row r="124" s="8" customFormat="1" x14ac:dyDescent="0.2"/>
    <row r="125" s="8" customFormat="1" x14ac:dyDescent="0.2"/>
    <row r="126" s="8" customFormat="1" x14ac:dyDescent="0.2"/>
    <row r="127" s="8" customFormat="1" x14ac:dyDescent="0.2"/>
    <row r="128" s="8" customFormat="1" x14ac:dyDescent="0.2"/>
    <row r="129" s="8" customFormat="1" x14ac:dyDescent="0.2"/>
    <row r="130" s="8" customFormat="1" x14ac:dyDescent="0.2"/>
    <row r="131" s="8" customFormat="1" x14ac:dyDescent="0.2"/>
    <row r="132" s="8" customFormat="1" x14ac:dyDescent="0.2"/>
    <row r="133" s="8" customFormat="1" x14ac:dyDescent="0.2"/>
    <row r="134" s="8" customFormat="1" x14ac:dyDescent="0.2"/>
    <row r="135" s="8" customFormat="1" x14ac:dyDescent="0.2"/>
    <row r="136" s="8" customFormat="1" x14ac:dyDescent="0.2"/>
    <row r="137" s="8" customFormat="1" x14ac:dyDescent="0.2"/>
    <row r="138" s="8" customFormat="1" x14ac:dyDescent="0.2"/>
    <row r="139" s="8" customFormat="1" x14ac:dyDescent="0.2"/>
    <row r="140" s="8" customFormat="1" x14ac:dyDescent="0.2"/>
    <row r="141" s="8" customFormat="1" x14ac:dyDescent="0.2"/>
    <row r="142" s="8" customFormat="1" x14ac:dyDescent="0.2"/>
    <row r="143" s="8" customFormat="1" x14ac:dyDescent="0.2"/>
    <row r="144" s="8" customFormat="1" x14ac:dyDescent="0.2"/>
    <row r="145" s="8" customFormat="1" x14ac:dyDescent="0.2"/>
    <row r="146" s="8" customFormat="1" x14ac:dyDescent="0.2"/>
    <row r="147" s="8" customFormat="1" x14ac:dyDescent="0.2"/>
    <row r="148" s="8" customFormat="1" x14ac:dyDescent="0.2"/>
    <row r="149" s="8" customFormat="1" x14ac:dyDescent="0.2"/>
    <row r="150" s="8" customFormat="1" x14ac:dyDescent="0.2"/>
    <row r="151" s="8" customFormat="1" x14ac:dyDescent="0.2"/>
    <row r="152" s="8" customFormat="1" x14ac:dyDescent="0.2"/>
    <row r="153" s="8" customFormat="1" x14ac:dyDescent="0.2"/>
    <row r="154" s="8" customFormat="1" x14ac:dyDescent="0.2"/>
    <row r="155" s="8" customFormat="1" x14ac:dyDescent="0.2"/>
    <row r="156" s="8" customFormat="1" x14ac:dyDescent="0.2"/>
    <row r="157" s="8" customFormat="1" x14ac:dyDescent="0.2"/>
    <row r="158" s="8" customFormat="1" x14ac:dyDescent="0.2"/>
    <row r="159" s="8" customFormat="1" x14ac:dyDescent="0.2"/>
    <row r="160" s="8" customFormat="1" x14ac:dyDescent="0.2"/>
    <row r="161" s="8" customFormat="1" x14ac:dyDescent="0.2"/>
    <row r="162" s="8" customFormat="1" x14ac:dyDescent="0.2"/>
    <row r="163" s="8" customFormat="1" x14ac:dyDescent="0.2"/>
    <row r="164" s="8" customFormat="1" x14ac:dyDescent="0.2"/>
    <row r="165" s="8" customFormat="1" x14ac:dyDescent="0.2"/>
    <row r="166" s="8" customFormat="1" x14ac:dyDescent="0.2"/>
    <row r="167" s="8" customFormat="1" x14ac:dyDescent="0.2"/>
    <row r="168" s="8" customFormat="1" x14ac:dyDescent="0.2"/>
    <row r="169" s="8" customFormat="1" x14ac:dyDescent="0.2"/>
    <row r="170" s="8" customFormat="1" x14ac:dyDescent="0.2"/>
    <row r="171" s="8" customFormat="1" x14ac:dyDescent="0.2"/>
    <row r="172" s="8" customFormat="1" x14ac:dyDescent="0.2"/>
    <row r="173" s="8" customFormat="1" x14ac:dyDescent="0.2"/>
    <row r="174" s="8" customFormat="1" x14ac:dyDescent="0.2"/>
    <row r="175" s="8" customFormat="1" x14ac:dyDescent="0.2"/>
    <row r="176" s="8" customFormat="1" x14ac:dyDescent="0.2"/>
    <row r="177" s="8" customFormat="1" x14ac:dyDescent="0.2"/>
    <row r="178" s="8" customFormat="1" x14ac:dyDescent="0.2"/>
    <row r="179" s="8" customFormat="1" x14ac:dyDescent="0.2"/>
    <row r="180" s="8" customFormat="1" x14ac:dyDescent="0.2"/>
    <row r="181" s="8" customFormat="1" x14ac:dyDescent="0.2"/>
    <row r="182" s="8" customFormat="1" x14ac:dyDescent="0.2"/>
    <row r="183" s="8" customFormat="1" x14ac:dyDescent="0.2"/>
    <row r="184" s="8" customFormat="1" x14ac:dyDescent="0.2"/>
    <row r="185" s="8" customFormat="1" x14ac:dyDescent="0.2"/>
    <row r="186" s="8" customFormat="1" x14ac:dyDescent="0.2"/>
    <row r="187" s="8" customFormat="1" x14ac:dyDescent="0.2"/>
    <row r="188" s="8" customFormat="1" x14ac:dyDescent="0.2"/>
    <row r="189" s="8" customFormat="1" x14ac:dyDescent="0.2"/>
    <row r="190" s="8" customFormat="1" x14ac:dyDescent="0.2"/>
    <row r="191" s="8" customFormat="1" x14ac:dyDescent="0.2"/>
    <row r="192" s="8" customFormat="1" x14ac:dyDescent="0.2"/>
    <row r="193" s="8" customFormat="1" x14ac:dyDescent="0.2"/>
    <row r="194" s="8" customFormat="1" x14ac:dyDescent="0.2"/>
    <row r="195" s="8" customFormat="1" x14ac:dyDescent="0.2"/>
    <row r="196" s="8" customFormat="1" x14ac:dyDescent="0.2"/>
    <row r="197" s="8" customFormat="1" x14ac:dyDescent="0.2"/>
    <row r="198" s="8" customFormat="1" x14ac:dyDescent="0.2"/>
    <row r="199" s="8" customFormat="1" x14ac:dyDescent="0.2"/>
    <row r="200" s="8" customFormat="1" x14ac:dyDescent="0.2"/>
    <row r="201" s="8" customFormat="1" x14ac:dyDescent="0.2"/>
    <row r="202" s="8" customFormat="1" x14ac:dyDescent="0.2"/>
    <row r="203" s="8" customFormat="1" x14ac:dyDescent="0.2"/>
    <row r="204" s="8" customFormat="1" x14ac:dyDescent="0.2"/>
    <row r="205" s="8" customFormat="1" x14ac:dyDescent="0.2"/>
    <row r="206" s="8" customFormat="1" x14ac:dyDescent="0.2"/>
    <row r="207" s="8" customFormat="1" x14ac:dyDescent="0.2"/>
    <row r="208" s="8" customFormat="1" x14ac:dyDescent="0.2"/>
    <row r="209" s="8" customFormat="1" x14ac:dyDescent="0.2"/>
    <row r="210" s="8" customFormat="1" x14ac:dyDescent="0.2"/>
    <row r="211" s="8" customFormat="1" x14ac:dyDescent="0.2"/>
    <row r="212" s="8" customFormat="1" x14ac:dyDescent="0.2"/>
    <row r="213" s="8" customFormat="1" x14ac:dyDescent="0.2"/>
    <row r="214" s="8" customFormat="1" x14ac:dyDescent="0.2"/>
    <row r="215" s="8" customFormat="1" x14ac:dyDescent="0.2"/>
    <row r="216" s="8" customFormat="1" x14ac:dyDescent="0.2"/>
    <row r="217" s="8" customFormat="1" x14ac:dyDescent="0.2"/>
    <row r="218" s="8" customFormat="1" x14ac:dyDescent="0.2"/>
    <row r="219" s="8" customFormat="1" x14ac:dyDescent="0.2"/>
    <row r="220" s="8" customFormat="1" x14ac:dyDescent="0.2"/>
    <row r="221" s="8" customFormat="1" x14ac:dyDescent="0.2"/>
    <row r="222" s="8" customFormat="1" x14ac:dyDescent="0.2"/>
    <row r="223" s="8" customFormat="1" x14ac:dyDescent="0.2"/>
    <row r="224" s="8" customFormat="1" x14ac:dyDescent="0.2"/>
    <row r="225" s="8" customFormat="1" x14ac:dyDescent="0.2"/>
    <row r="226" s="8" customFormat="1" x14ac:dyDescent="0.2"/>
    <row r="227" s="8" customFormat="1" x14ac:dyDescent="0.2"/>
    <row r="228" s="8" customFormat="1" x14ac:dyDescent="0.2"/>
    <row r="229" s="8" customFormat="1" x14ac:dyDescent="0.2"/>
    <row r="230" s="8" customFormat="1" x14ac:dyDescent="0.2"/>
    <row r="231" s="8" customFormat="1" x14ac:dyDescent="0.2"/>
    <row r="232" s="8" customFormat="1" x14ac:dyDescent="0.2"/>
    <row r="233" s="8" customFormat="1" x14ac:dyDescent="0.2"/>
    <row r="234" s="8" customFormat="1" x14ac:dyDescent="0.2"/>
    <row r="235" s="8" customFormat="1" x14ac:dyDescent="0.2"/>
    <row r="236" s="8" customFormat="1" x14ac:dyDescent="0.2"/>
    <row r="237" s="8" customFormat="1" x14ac:dyDescent="0.2"/>
    <row r="238" s="8" customFormat="1" x14ac:dyDescent="0.2"/>
    <row r="239" s="8" customFormat="1" x14ac:dyDescent="0.2"/>
    <row r="240" s="8" customFormat="1" x14ac:dyDescent="0.2"/>
    <row r="241" s="8" customFormat="1" x14ac:dyDescent="0.2"/>
    <row r="242" s="8" customFormat="1" x14ac:dyDescent="0.2"/>
    <row r="243" s="8" customFormat="1" x14ac:dyDescent="0.2"/>
    <row r="244" s="8" customFormat="1" x14ac:dyDescent="0.2"/>
    <row r="245" s="8" customFormat="1" x14ac:dyDescent="0.2"/>
    <row r="246" s="8" customFormat="1" x14ac:dyDescent="0.2"/>
    <row r="247" s="8" customFormat="1" x14ac:dyDescent="0.2"/>
    <row r="248" s="8" customFormat="1" x14ac:dyDescent="0.2"/>
    <row r="249" s="8" customFormat="1" x14ac:dyDescent="0.2"/>
    <row r="250" s="8" customFormat="1" x14ac:dyDescent="0.2"/>
    <row r="251" s="8" customFormat="1" x14ac:dyDescent="0.2"/>
    <row r="252" s="8" customFormat="1" x14ac:dyDescent="0.2"/>
    <row r="253" s="8" customFormat="1" x14ac:dyDescent="0.2"/>
    <row r="254" s="8" customFormat="1" x14ac:dyDescent="0.2"/>
    <row r="255" s="8" customFormat="1" x14ac:dyDescent="0.2"/>
    <row r="256" s="8" customFormat="1" x14ac:dyDescent="0.2"/>
    <row r="257" spans="1:6" s="8" customFormat="1" x14ac:dyDescent="0.2"/>
    <row r="258" spans="1:6" s="8" customFormat="1" x14ac:dyDescent="0.2"/>
    <row r="259" spans="1:6" s="8" customFormat="1" x14ac:dyDescent="0.2"/>
    <row r="260" spans="1:6" s="8" customFormat="1" x14ac:dyDescent="0.2"/>
    <row r="261" spans="1:6" s="8" customFormat="1" x14ac:dyDescent="0.2"/>
    <row r="262" spans="1:6" s="8" customFormat="1" x14ac:dyDescent="0.2"/>
    <row r="263" spans="1:6" s="8" customFormat="1" x14ac:dyDescent="0.2"/>
    <row r="264" spans="1:6" s="8" customFormat="1" x14ac:dyDescent="0.2"/>
    <row r="265" spans="1:6" s="8" customFormat="1" x14ac:dyDescent="0.2"/>
    <row r="266" spans="1:6" x14ac:dyDescent="0.2">
      <c r="A266" s="8"/>
      <c r="B266" s="8"/>
      <c r="C266" s="8"/>
      <c r="D266" s="8"/>
      <c r="E266" s="8"/>
      <c r="F266" s="8"/>
    </row>
    <row r="267" spans="1:6" x14ac:dyDescent="0.2">
      <c r="A267" s="8"/>
      <c r="B267" s="8"/>
      <c r="C267" s="8"/>
      <c r="D267" s="8"/>
      <c r="E267" s="8"/>
      <c r="F267" s="8"/>
    </row>
    <row r="268" spans="1:6" x14ac:dyDescent="0.2">
      <c r="A268" s="8"/>
      <c r="B268" s="8"/>
      <c r="C268" s="8"/>
      <c r="D268" s="8"/>
      <c r="E268" s="8"/>
      <c r="F268" s="8"/>
    </row>
    <row r="269" spans="1:6" x14ac:dyDescent="0.2">
      <c r="A269" s="8"/>
      <c r="B269" s="8"/>
      <c r="C269" s="8"/>
      <c r="D269" s="8"/>
      <c r="E269" s="8"/>
      <c r="F269" s="8"/>
    </row>
    <row r="270" spans="1:6" x14ac:dyDescent="0.2">
      <c r="A270" s="8"/>
      <c r="B270" s="8"/>
      <c r="C270" s="8"/>
      <c r="D270" s="8"/>
      <c r="E270" s="8"/>
      <c r="F270" s="8"/>
    </row>
    <row r="271" spans="1:6" x14ac:dyDescent="0.2">
      <c r="A271" s="8"/>
      <c r="B271" s="8"/>
      <c r="C271" s="8"/>
      <c r="D271" s="8"/>
      <c r="E271" s="8"/>
      <c r="F271" s="8"/>
    </row>
    <row r="272" spans="1:6" x14ac:dyDescent="0.2">
      <c r="A272" s="8"/>
      <c r="B272" s="8"/>
      <c r="C272" s="8"/>
      <c r="D272" s="8"/>
      <c r="E272" s="8"/>
      <c r="F272" s="8"/>
    </row>
    <row r="273" spans="1:6" x14ac:dyDescent="0.2">
      <c r="A273" s="8"/>
      <c r="B273" s="8"/>
      <c r="C273" s="8"/>
      <c r="D273" s="8"/>
      <c r="E273" s="8"/>
      <c r="F273" s="8"/>
    </row>
    <row r="274" spans="1:6" x14ac:dyDescent="0.2">
      <c r="A274" s="8"/>
      <c r="B274" s="8"/>
      <c r="C274" s="8"/>
      <c r="D274" s="8"/>
      <c r="E274" s="8"/>
      <c r="F274" s="8"/>
    </row>
    <row r="275" spans="1:6" x14ac:dyDescent="0.2">
      <c r="A275" s="8"/>
      <c r="B275" s="8"/>
      <c r="C275" s="8"/>
      <c r="D275" s="8"/>
      <c r="E275" s="8"/>
      <c r="F275" s="8"/>
    </row>
    <row r="276" spans="1:6" x14ac:dyDescent="0.2">
      <c r="A276" s="8"/>
      <c r="B276" s="8"/>
      <c r="C276" s="8"/>
      <c r="D276" s="8"/>
      <c r="E276" s="8"/>
      <c r="F276" s="8"/>
    </row>
  </sheetData>
  <mergeCells count="33">
    <mergeCell ref="A11:B11"/>
    <mergeCell ref="A23:F23"/>
    <mergeCell ref="A17:F17"/>
    <mergeCell ref="A18:E18"/>
    <mergeCell ref="A41:E43"/>
    <mergeCell ref="F41:F43"/>
    <mergeCell ref="A40:B40"/>
    <mergeCell ref="A38:F38"/>
    <mergeCell ref="A34:E36"/>
    <mergeCell ref="F34:F36"/>
    <mergeCell ref="A15:F15"/>
    <mergeCell ref="A19:F19"/>
    <mergeCell ref="A20:E20"/>
    <mergeCell ref="A21:E21"/>
    <mergeCell ref="A39:B39"/>
    <mergeCell ref="A12:F12"/>
    <mergeCell ref="A1:F2"/>
    <mergeCell ref="A3:B3"/>
    <mergeCell ref="A5:A9"/>
    <mergeCell ref="A4:F4"/>
    <mergeCell ref="A10:F10"/>
    <mergeCell ref="A16:B16"/>
    <mergeCell ref="A13:A14"/>
    <mergeCell ref="A24:B24"/>
    <mergeCell ref="A25:B25"/>
    <mergeCell ref="A26:B26"/>
    <mergeCell ref="A33:E33"/>
    <mergeCell ref="A32:B32"/>
    <mergeCell ref="A27:B27"/>
    <mergeCell ref="A28:B28"/>
    <mergeCell ref="A29:B29"/>
    <mergeCell ref="A30:B30"/>
    <mergeCell ref="A31:B31"/>
  </mergeCells>
  <phoneticPr fontId="0" type="noConversion"/>
  <printOptions gridLines="1" gridLinesSet="0"/>
  <pageMargins left="0.98425196850393704" right="0.59055118110236227" top="0.98425196850393704" bottom="0.98425196850393704" header="0.31496062992125984" footer="0.51181102362204722"/>
  <pageSetup paperSize="9" scale="81" orientation="portrait" r:id="rId1"/>
  <headerFooter alignWithMargins="0"/>
  <rowBreaks count="1" manualBreakCount="1">
    <brk id="2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rozpočet-akt.</vt:lpstr>
      <vt:lpstr>'rozpočet-akt.'!Oblast_tisku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Šrámek Jiří</dc:creator>
  <cp:lastModifiedBy>Řídká Helena</cp:lastModifiedBy>
  <cp:lastPrinted>2020-05-20T08:15:16Z</cp:lastPrinted>
  <dcterms:created xsi:type="dcterms:W3CDTF">2006-08-16T05:59:38Z</dcterms:created>
  <dcterms:modified xsi:type="dcterms:W3CDTF">2020-05-20T08:15:25Z</dcterms:modified>
</cp:coreProperties>
</file>